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letines 2024\JUSTICIA VOLUMEN II\"/>
    </mc:Choice>
  </mc:AlternateContent>
  <bookViews>
    <workbookView xWindow="0" yWindow="0" windowWidth="28800" windowHeight="10335"/>
  </bookViews>
  <sheets>
    <sheet name="30" sheetId="2" r:id="rId1"/>
  </sheets>
  <definedNames>
    <definedName name="_xlnm.Print_Titles" localSheetId="0">'30'!$1:$8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F37" i="2"/>
  <c r="E37" i="2"/>
  <c r="D37" i="2"/>
  <c r="G34" i="2"/>
  <c r="F34" i="2"/>
  <c r="E34" i="2"/>
  <c r="D34" i="2"/>
  <c r="G25" i="2"/>
  <c r="F25" i="2"/>
  <c r="E25" i="2"/>
  <c r="D25" i="2"/>
  <c r="G19" i="2"/>
  <c r="F19" i="2"/>
  <c r="E19" i="2"/>
  <c r="D19" i="2"/>
  <c r="G16" i="2"/>
  <c r="F16" i="2"/>
  <c r="E16" i="2"/>
  <c r="D16" i="2"/>
  <c r="G13" i="2"/>
  <c r="F13" i="2"/>
  <c r="E13" i="2"/>
  <c r="D13" i="2"/>
  <c r="G10" i="2"/>
  <c r="F10" i="2"/>
  <c r="E10" i="2"/>
  <c r="D10" i="2"/>
  <c r="G9" i="2"/>
  <c r="F9" i="2"/>
  <c r="E9" i="2"/>
  <c r="D9" i="2"/>
</calcChain>
</file>

<file path=xl/sharedStrings.xml><?xml version="1.0" encoding="utf-8"?>
<sst xmlns="http://schemas.openxmlformats.org/spreadsheetml/2006/main" count="56" uniqueCount="40">
  <si>
    <t xml:space="preserve"> DE NIÑEZ Y ADOLESCENCIA DE LA REPÚBLICA, </t>
  </si>
  <si>
    <t>SEGÚN JUZGADO: AÑO 2024</t>
  </si>
  <si>
    <t>Juzgado</t>
  </si>
  <si>
    <t>Movimiento de casos de familia</t>
  </si>
  <si>
    <t>En trámite                           al iniciar el período</t>
  </si>
  <si>
    <t>Ingresados</t>
  </si>
  <si>
    <t xml:space="preserve">Resueltos </t>
  </si>
  <si>
    <t>Por resolver para el siguiente período</t>
  </si>
  <si>
    <t xml:space="preserve">TOTAL </t>
  </si>
  <si>
    <t xml:space="preserve">Bocas del Toro </t>
  </si>
  <si>
    <t>Municipal de Bocas del Toro  (1)</t>
  </si>
  <si>
    <t>-</t>
  </si>
  <si>
    <t>Coclé</t>
  </si>
  <si>
    <t>Primero</t>
  </si>
  <si>
    <t>Segundo</t>
  </si>
  <si>
    <t>Colón</t>
  </si>
  <si>
    <t>Municipal de Colón (1)</t>
  </si>
  <si>
    <t xml:space="preserve">Chiriquí </t>
  </si>
  <si>
    <t>Darién</t>
  </si>
  <si>
    <t>Herrera</t>
  </si>
  <si>
    <t>Los Santos</t>
  </si>
  <si>
    <t>Panamá</t>
  </si>
  <si>
    <t>Tercero</t>
  </si>
  <si>
    <t>Primero Municipal (1)</t>
  </si>
  <si>
    <t>Segundo Municipal (1)</t>
  </si>
  <si>
    <t xml:space="preserve">Primero de San Miguelito </t>
  </si>
  <si>
    <t>Segundo de San Miguelito (1)</t>
  </si>
  <si>
    <t>Panamá Oeste (La Chorrera)</t>
  </si>
  <si>
    <t>Veraguas</t>
  </si>
  <si>
    <t>Municipal de Veraguas (1)</t>
  </si>
  <si>
    <t xml:space="preserve"> </t>
  </si>
  <si>
    <t>- Cantidad nula o cero.</t>
  </si>
  <si>
    <t>Cuadro 30. MOVIMIENTO DE CASOS DE FAMILIA EN LOS JUZGADOS</t>
  </si>
  <si>
    <t>Fuente: Informes de los Juzgados de Niñez y Adolescencia. Dirección Administrativa de Estadísticas Judiciales.</t>
  </si>
  <si>
    <t>Panamá: (Continuación)</t>
  </si>
  <si>
    <t>Órgano Judicial.</t>
  </si>
  <si>
    <t>(1) Los juzgados municipales de niñez y adolescencia que iniciaron en el período fueron: el primero municipal de</t>
  </si>
  <si>
    <t xml:space="preserve">Panamá, el 2 de enero de 2024;  el segundo municipal de Panamá,  el 8 de julio; el de Colón, el 16 de agosto; el de </t>
  </si>
  <si>
    <t>Veraguas, el 1 de octubre; y el de Bocas del Toro,  el 1 de noviembre de 2024; los juzgados de niñez y adolescencia,</t>
  </si>
  <si>
    <t xml:space="preserve">tercero de Panamá que inició el 11 de marzo  y  el segundo de San Miguelito,  el 3 de junio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</si>
</sst>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4" fillId="0" borderId="4" xfId="0" applyFont="1" applyBorder="1" applyAlignment="1"/>
    <xf numFmtId="3" fontId="1" fillId="0" borderId="5" xfId="1" applyNumberFormat="1" applyFont="1" applyFill="1" applyBorder="1" applyAlignment="1">
      <alignment horizontal="right" wrapText="1"/>
    </xf>
    <xf numFmtId="3" fontId="1" fillId="0" borderId="6" xfId="1" applyNumberFormat="1" applyFont="1" applyFill="1" applyBorder="1" applyAlignment="1">
      <alignment horizontal="right" wrapText="1"/>
    </xf>
    <xf numFmtId="0" fontId="0" fillId="0" borderId="4" xfId="0" applyBorder="1"/>
    <xf numFmtId="3" fontId="4" fillId="0" borderId="5" xfId="1" applyNumberFormat="1" applyFont="1" applyFill="1" applyBorder="1" applyAlignment="1">
      <alignment horizontal="right" wrapText="1"/>
    </xf>
    <xf numFmtId="3" fontId="4" fillId="0" borderId="6" xfId="1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 wrapText="1"/>
    </xf>
    <xf numFmtId="3" fontId="1" fillId="0" borderId="6" xfId="0" applyNumberFormat="1" applyFont="1" applyFill="1" applyBorder="1" applyAlignment="1">
      <alignment horizontal="right" wrapText="1"/>
    </xf>
    <xf numFmtId="0" fontId="4" fillId="0" borderId="0" xfId="0" applyFont="1"/>
    <xf numFmtId="0" fontId="0" fillId="0" borderId="0" xfId="0" applyFill="1"/>
    <xf numFmtId="0" fontId="4" fillId="0" borderId="4" xfId="0" applyFont="1" applyFill="1" applyBorder="1" applyAlignment="1"/>
    <xf numFmtId="0" fontId="0" fillId="0" borderId="7" xfId="0" applyFill="1" applyBorder="1"/>
    <xf numFmtId="0" fontId="5" fillId="0" borderId="8" xfId="0" applyFont="1" applyFill="1" applyBorder="1" applyAlignment="1">
      <alignment horizontal="left" vertical="center" indent="1"/>
    </xf>
    <xf numFmtId="0" fontId="0" fillId="0" borderId="9" xfId="0" applyFill="1" applyBorder="1"/>
    <xf numFmtId="3" fontId="6" fillId="0" borderId="9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49" fontId="4" fillId="0" borderId="0" xfId="0" applyNumberFormat="1" applyFont="1" applyFill="1"/>
    <xf numFmtId="0" fontId="5" fillId="0" borderId="0" xfId="0" applyFont="1" applyAlignment="1">
      <alignment horizontal="justify"/>
    </xf>
    <xf numFmtId="0" fontId="5" fillId="0" borderId="0" xfId="0" applyFont="1" applyBorder="1" applyAlignment="1">
      <alignment horizontal="justify"/>
    </xf>
    <xf numFmtId="0" fontId="7" fillId="0" borderId="0" xfId="0" applyFont="1"/>
    <xf numFmtId="0" fontId="8" fillId="0" borderId="0" xfId="0" applyFont="1" applyFill="1" applyBorder="1" applyAlignment="1">
      <alignment horizontal="justify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indent="1"/>
    </xf>
    <xf numFmtId="3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justify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sqref="A1:G1"/>
    </sheetView>
  </sheetViews>
  <sheetFormatPr baseColWidth="10" defaultRowHeight="12.75" x14ac:dyDescent="0.2"/>
  <cols>
    <col min="1" max="2" width="2" customWidth="1"/>
    <col min="3" max="3" width="32.7109375" customWidth="1"/>
    <col min="4" max="4" width="14.85546875" customWidth="1"/>
    <col min="5" max="7" width="15" customWidth="1"/>
  </cols>
  <sheetData>
    <row r="1" spans="1:7" ht="18" customHeight="1" x14ac:dyDescent="0.2">
      <c r="A1" s="39" t="s">
        <v>32</v>
      </c>
      <c r="B1" s="39"/>
      <c r="C1" s="39"/>
      <c r="D1" s="39"/>
      <c r="E1" s="39"/>
      <c r="F1" s="39"/>
      <c r="G1" s="39"/>
    </row>
    <row r="2" spans="1:7" ht="18" customHeight="1" x14ac:dyDescent="0.2">
      <c r="A2" s="40" t="s">
        <v>0</v>
      </c>
      <c r="B2" s="40"/>
      <c r="C2" s="40"/>
      <c r="D2" s="40"/>
      <c r="E2" s="40"/>
      <c r="F2" s="40"/>
      <c r="G2" s="40"/>
    </row>
    <row r="3" spans="1:7" ht="18" customHeight="1" x14ac:dyDescent="0.2">
      <c r="A3" s="40" t="s">
        <v>1</v>
      </c>
      <c r="B3" s="40"/>
      <c r="C3" s="40"/>
      <c r="D3" s="40"/>
      <c r="E3" s="40"/>
      <c r="F3" s="40"/>
      <c r="G3" s="40"/>
    </row>
    <row r="4" spans="1:7" x14ac:dyDescent="0.2">
      <c r="A4" s="1"/>
      <c r="B4" s="1"/>
      <c r="C4" s="2"/>
      <c r="D4" s="2"/>
      <c r="E4" s="2"/>
      <c r="F4" s="2"/>
      <c r="G4" s="3"/>
    </row>
    <row r="5" spans="1:7" ht="30" customHeight="1" x14ac:dyDescent="0.2">
      <c r="A5" s="41" t="s">
        <v>2</v>
      </c>
      <c r="B5" s="42"/>
      <c r="C5" s="42"/>
      <c r="D5" s="43" t="s">
        <v>3</v>
      </c>
      <c r="E5" s="43"/>
      <c r="F5" s="43"/>
      <c r="G5" s="44"/>
    </row>
    <row r="6" spans="1:7" ht="33.75" customHeight="1" x14ac:dyDescent="0.2">
      <c r="A6" s="41"/>
      <c r="B6" s="42"/>
      <c r="C6" s="42"/>
      <c r="D6" s="43" t="s">
        <v>4</v>
      </c>
      <c r="E6" s="43" t="s">
        <v>5</v>
      </c>
      <c r="F6" s="43" t="s">
        <v>6</v>
      </c>
      <c r="G6" s="44" t="s">
        <v>7</v>
      </c>
    </row>
    <row r="7" spans="1:7" ht="39" customHeight="1" x14ac:dyDescent="0.2">
      <c r="A7" s="41"/>
      <c r="B7" s="42"/>
      <c r="C7" s="42"/>
      <c r="D7" s="43"/>
      <c r="E7" s="43"/>
      <c r="F7" s="43"/>
      <c r="G7" s="44"/>
    </row>
    <row r="8" spans="1:7" x14ac:dyDescent="0.2">
      <c r="C8" s="4"/>
      <c r="D8" s="5"/>
      <c r="E8" s="5"/>
      <c r="F8" s="5"/>
      <c r="G8" s="6"/>
    </row>
    <row r="9" spans="1:7" ht="28.5" customHeight="1" x14ac:dyDescent="0.2">
      <c r="A9" s="36" t="s">
        <v>8</v>
      </c>
      <c r="B9" s="36"/>
      <c r="C9" s="37"/>
      <c r="D9" s="7">
        <f>SUM(D10,D13,D16,D19,D22:D22,D23,D24,D25,D34,D37)</f>
        <v>3214</v>
      </c>
      <c r="E9" s="7">
        <f t="shared" ref="E9:G9" si="0">SUM(E10,E13,E16,E19,E22:E22,E23,E24,E25,E34,E37)</f>
        <v>8275</v>
      </c>
      <c r="F9" s="7">
        <f t="shared" si="0"/>
        <v>8535</v>
      </c>
      <c r="G9" s="8">
        <f t="shared" si="0"/>
        <v>2954</v>
      </c>
    </row>
    <row r="10" spans="1:7" ht="25.5" customHeight="1" x14ac:dyDescent="0.2">
      <c r="A10" t="s">
        <v>9</v>
      </c>
      <c r="C10" s="9"/>
      <c r="D10" s="10">
        <f>SUM(D11:D12)</f>
        <v>521</v>
      </c>
      <c r="E10" s="10">
        <f t="shared" ref="E10:G10" si="1">SUM(E11:E12)</f>
        <v>692</v>
      </c>
      <c r="F10" s="10">
        <f t="shared" si="1"/>
        <v>1021</v>
      </c>
      <c r="G10" s="11">
        <f t="shared" si="1"/>
        <v>192</v>
      </c>
    </row>
    <row r="11" spans="1:7" ht="25.5" customHeight="1" x14ac:dyDescent="0.2">
      <c r="B11" t="s">
        <v>9</v>
      </c>
      <c r="C11" s="12"/>
      <c r="D11" s="9">
        <v>521</v>
      </c>
      <c r="E11" s="13">
        <v>658</v>
      </c>
      <c r="F11" s="13">
        <v>1010</v>
      </c>
      <c r="G11" s="14">
        <v>169</v>
      </c>
    </row>
    <row r="12" spans="1:7" ht="25.5" customHeight="1" x14ac:dyDescent="0.2">
      <c r="B12" t="s">
        <v>10</v>
      </c>
      <c r="C12" s="9"/>
      <c r="D12" s="13" t="s">
        <v>11</v>
      </c>
      <c r="E12" s="13">
        <v>34</v>
      </c>
      <c r="F12" s="13">
        <v>11</v>
      </c>
      <c r="G12" s="14">
        <v>23</v>
      </c>
    </row>
    <row r="13" spans="1:7" ht="25.5" customHeight="1" x14ac:dyDescent="0.2">
      <c r="A13" t="s">
        <v>12</v>
      </c>
      <c r="C13" s="9"/>
      <c r="D13" s="10">
        <f>SUM(D14:D15)</f>
        <v>106</v>
      </c>
      <c r="E13" s="10">
        <f>SUM(E14:E15)</f>
        <v>380</v>
      </c>
      <c r="F13" s="10">
        <f>SUM(F14:F15)</f>
        <v>360</v>
      </c>
      <c r="G13" s="11">
        <f>SUM(G14:G15)</f>
        <v>126</v>
      </c>
    </row>
    <row r="14" spans="1:7" ht="25.5" customHeight="1" x14ac:dyDescent="0.2">
      <c r="B14" t="s">
        <v>13</v>
      </c>
      <c r="C14" s="9"/>
      <c r="D14" s="13">
        <v>20</v>
      </c>
      <c r="E14" s="13">
        <v>199</v>
      </c>
      <c r="F14" s="13">
        <v>161</v>
      </c>
      <c r="G14" s="14">
        <v>58</v>
      </c>
    </row>
    <row r="15" spans="1:7" ht="25.5" customHeight="1" x14ac:dyDescent="0.2">
      <c r="B15" t="s">
        <v>14</v>
      </c>
      <c r="C15" s="9"/>
      <c r="D15" s="13">
        <v>86</v>
      </c>
      <c r="E15" s="13">
        <v>181</v>
      </c>
      <c r="F15" s="13">
        <v>199</v>
      </c>
      <c r="G15" s="14">
        <v>68</v>
      </c>
    </row>
    <row r="16" spans="1:7" ht="25.5" customHeight="1" x14ac:dyDescent="0.2">
      <c r="A16" t="s">
        <v>15</v>
      </c>
      <c r="C16" s="9"/>
      <c r="D16" s="10">
        <f>SUM(D17:D18)</f>
        <v>220</v>
      </c>
      <c r="E16" s="10">
        <f t="shared" ref="E16:G16" si="2">SUM(E17:E18)</f>
        <v>282</v>
      </c>
      <c r="F16" s="10">
        <f t="shared" si="2"/>
        <v>334</v>
      </c>
      <c r="G16" s="11">
        <f t="shared" si="2"/>
        <v>168</v>
      </c>
    </row>
    <row r="17" spans="1:7" ht="25.5" customHeight="1" x14ac:dyDescent="0.2">
      <c r="B17" t="s">
        <v>15</v>
      </c>
      <c r="C17" s="9"/>
      <c r="D17" s="13">
        <v>220</v>
      </c>
      <c r="E17" s="13">
        <v>228</v>
      </c>
      <c r="F17" s="13">
        <v>294</v>
      </c>
      <c r="G17" s="14">
        <v>154</v>
      </c>
    </row>
    <row r="18" spans="1:7" ht="25.5" customHeight="1" x14ac:dyDescent="0.2">
      <c r="B18" t="s">
        <v>16</v>
      </c>
      <c r="C18" s="9"/>
      <c r="D18" s="13" t="s">
        <v>11</v>
      </c>
      <c r="E18" s="13">
        <v>54</v>
      </c>
      <c r="F18" s="13">
        <v>40</v>
      </c>
      <c r="G18" s="14">
        <v>14</v>
      </c>
    </row>
    <row r="19" spans="1:7" ht="25.5" customHeight="1" x14ac:dyDescent="0.2">
      <c r="A19" t="s">
        <v>17</v>
      </c>
      <c r="C19" s="9"/>
      <c r="D19" s="10">
        <f>SUM(D20:D21)</f>
        <v>186</v>
      </c>
      <c r="E19" s="10">
        <f>SUM(E20:E21)</f>
        <v>915</v>
      </c>
      <c r="F19" s="10">
        <f>SUM(F20:F21)</f>
        <v>823</v>
      </c>
      <c r="G19" s="11">
        <f>SUM(G20:G21)</f>
        <v>278</v>
      </c>
    </row>
    <row r="20" spans="1:7" ht="25.5" customHeight="1" x14ac:dyDescent="0.2">
      <c r="B20" t="s">
        <v>13</v>
      </c>
      <c r="C20" s="9"/>
      <c r="D20" s="13">
        <v>119</v>
      </c>
      <c r="E20" s="13">
        <v>456</v>
      </c>
      <c r="F20" s="13">
        <v>462</v>
      </c>
      <c r="G20" s="14">
        <v>113</v>
      </c>
    </row>
    <row r="21" spans="1:7" ht="25.5" customHeight="1" x14ac:dyDescent="0.2">
      <c r="B21" t="s">
        <v>14</v>
      </c>
      <c r="C21" s="9"/>
      <c r="D21" s="13">
        <v>67</v>
      </c>
      <c r="E21" s="13">
        <v>459</v>
      </c>
      <c r="F21" s="13">
        <v>361</v>
      </c>
      <c r="G21" s="14">
        <v>165</v>
      </c>
    </row>
    <row r="22" spans="1:7" ht="25.5" customHeight="1" x14ac:dyDescent="0.2">
      <c r="A22" t="s">
        <v>18</v>
      </c>
      <c r="C22" s="9"/>
      <c r="D22" s="13">
        <v>65</v>
      </c>
      <c r="E22" s="13">
        <v>452</v>
      </c>
      <c r="F22" s="13">
        <v>422</v>
      </c>
      <c r="G22" s="14">
        <v>95</v>
      </c>
    </row>
    <row r="23" spans="1:7" ht="25.5" customHeight="1" x14ac:dyDescent="0.2">
      <c r="A23" t="s">
        <v>19</v>
      </c>
      <c r="C23" s="9"/>
      <c r="D23" s="13">
        <v>36</v>
      </c>
      <c r="E23" s="13">
        <v>214</v>
      </c>
      <c r="F23" s="13">
        <v>206</v>
      </c>
      <c r="G23" s="14">
        <v>44</v>
      </c>
    </row>
    <row r="24" spans="1:7" ht="25.5" customHeight="1" x14ac:dyDescent="0.2">
      <c r="A24" t="s">
        <v>20</v>
      </c>
      <c r="C24" s="9"/>
      <c r="D24" s="13">
        <v>16</v>
      </c>
      <c r="E24" s="13">
        <v>258</v>
      </c>
      <c r="F24" s="13">
        <v>248</v>
      </c>
      <c r="G24" s="14">
        <v>26</v>
      </c>
    </row>
    <row r="25" spans="1:7" ht="25.5" customHeight="1" x14ac:dyDescent="0.2">
      <c r="A25" t="s">
        <v>21</v>
      </c>
      <c r="C25" s="9"/>
      <c r="D25" s="15">
        <f>SUM(D26:D33)</f>
        <v>1525</v>
      </c>
      <c r="E25" s="15">
        <f t="shared" ref="E25:G25" si="3">SUM(E26:E33)</f>
        <v>3738</v>
      </c>
      <c r="F25" s="15">
        <f t="shared" si="3"/>
        <v>3724</v>
      </c>
      <c r="G25" s="16">
        <f t="shared" si="3"/>
        <v>1539</v>
      </c>
    </row>
    <row r="26" spans="1:7" ht="25.5" customHeight="1" x14ac:dyDescent="0.2">
      <c r="B26" t="s">
        <v>13</v>
      </c>
      <c r="C26" s="9"/>
      <c r="D26" s="13">
        <v>523</v>
      </c>
      <c r="E26" s="13">
        <v>237</v>
      </c>
      <c r="F26" s="13">
        <v>513</v>
      </c>
      <c r="G26" s="14">
        <v>247</v>
      </c>
    </row>
    <row r="27" spans="1:7" ht="25.5" customHeight="1" x14ac:dyDescent="0.2">
      <c r="B27" t="s">
        <v>14</v>
      </c>
      <c r="C27" s="9"/>
      <c r="D27" s="13">
        <v>748</v>
      </c>
      <c r="E27" s="13">
        <v>295</v>
      </c>
      <c r="F27" s="13">
        <v>755</v>
      </c>
      <c r="G27" s="14">
        <v>288</v>
      </c>
    </row>
    <row r="28" spans="1:7" ht="25.5" customHeight="1" x14ac:dyDescent="0.2">
      <c r="B28" s="17" t="s">
        <v>22</v>
      </c>
      <c r="C28" s="9"/>
      <c r="D28" s="13" t="s">
        <v>11</v>
      </c>
      <c r="E28" s="13">
        <v>125</v>
      </c>
      <c r="F28" s="13">
        <v>98</v>
      </c>
      <c r="G28" s="14">
        <v>27</v>
      </c>
    </row>
    <row r="29" spans="1:7" ht="25.5" customHeight="1" x14ac:dyDescent="0.2">
      <c r="B29" s="17" t="s">
        <v>23</v>
      </c>
      <c r="C29" s="9"/>
      <c r="D29" s="13" t="s">
        <v>11</v>
      </c>
      <c r="E29" s="13">
        <v>1557</v>
      </c>
      <c r="F29" s="13">
        <v>1310</v>
      </c>
      <c r="G29" s="14">
        <v>247</v>
      </c>
    </row>
    <row r="30" spans="1:7" ht="25.5" customHeight="1" x14ac:dyDescent="0.2">
      <c r="B30" s="17" t="s">
        <v>24</v>
      </c>
      <c r="C30" s="9"/>
      <c r="D30" s="13" t="s">
        <v>11</v>
      </c>
      <c r="E30" s="13">
        <v>803</v>
      </c>
      <c r="F30" s="13">
        <v>436</v>
      </c>
      <c r="G30" s="14">
        <v>367</v>
      </c>
    </row>
    <row r="31" spans="1:7" ht="25.5" customHeight="1" x14ac:dyDescent="0.2">
      <c r="A31" t="s">
        <v>34</v>
      </c>
      <c r="B31" s="17"/>
      <c r="C31" s="35"/>
      <c r="D31" s="13"/>
      <c r="E31" s="13"/>
      <c r="F31" s="13"/>
      <c r="G31" s="14"/>
    </row>
    <row r="32" spans="1:7" ht="25.5" customHeight="1" x14ac:dyDescent="0.2">
      <c r="B32" t="s">
        <v>25</v>
      </c>
      <c r="D32" s="13">
        <v>254</v>
      </c>
      <c r="E32" s="13">
        <v>458</v>
      </c>
      <c r="F32" s="13">
        <v>507</v>
      </c>
      <c r="G32" s="14">
        <v>205</v>
      </c>
    </row>
    <row r="33" spans="1:7" ht="25.5" customHeight="1" x14ac:dyDescent="0.2">
      <c r="B33" t="s">
        <v>26</v>
      </c>
      <c r="D33" s="13" t="s">
        <v>11</v>
      </c>
      <c r="E33" s="13">
        <v>263</v>
      </c>
      <c r="F33" s="13">
        <v>105</v>
      </c>
      <c r="G33" s="14">
        <v>158</v>
      </c>
    </row>
    <row r="34" spans="1:7" ht="25.5" customHeight="1" x14ac:dyDescent="0.2">
      <c r="A34" t="s">
        <v>27</v>
      </c>
      <c r="C34" s="9"/>
      <c r="D34" s="15">
        <f>SUM(D35:D36)</f>
        <v>269</v>
      </c>
      <c r="E34" s="15">
        <f>SUM(E35:E36)</f>
        <v>404</v>
      </c>
      <c r="F34" s="15">
        <f>SUM(F35:F36)</f>
        <v>473</v>
      </c>
      <c r="G34" s="16">
        <f>SUM(G35:G36)</f>
        <v>200</v>
      </c>
    </row>
    <row r="35" spans="1:7" ht="25.5" customHeight="1" x14ac:dyDescent="0.2">
      <c r="B35" t="s">
        <v>13</v>
      </c>
      <c r="C35" s="9"/>
      <c r="D35" s="13">
        <v>226</v>
      </c>
      <c r="E35" s="13">
        <v>193</v>
      </c>
      <c r="F35" s="13">
        <v>263</v>
      </c>
      <c r="G35" s="14">
        <v>156</v>
      </c>
    </row>
    <row r="36" spans="1:7" ht="25.5" customHeight="1" x14ac:dyDescent="0.2">
      <c r="B36" t="s">
        <v>14</v>
      </c>
      <c r="C36" s="9"/>
      <c r="D36" s="13">
        <v>43</v>
      </c>
      <c r="E36" s="13">
        <v>211</v>
      </c>
      <c r="F36" s="13">
        <v>210</v>
      </c>
      <c r="G36" s="14">
        <v>44</v>
      </c>
    </row>
    <row r="37" spans="1:7" ht="25.5" customHeight="1" x14ac:dyDescent="0.2">
      <c r="A37" t="s">
        <v>28</v>
      </c>
      <c r="C37" s="9"/>
      <c r="D37" s="15">
        <f>SUM(D38:D40)</f>
        <v>270</v>
      </c>
      <c r="E37" s="15">
        <f t="shared" ref="E37:G37" si="4">SUM(E38:E40)</f>
        <v>940</v>
      </c>
      <c r="F37" s="15">
        <f t="shared" si="4"/>
        <v>924</v>
      </c>
      <c r="G37" s="16">
        <f t="shared" si="4"/>
        <v>286</v>
      </c>
    </row>
    <row r="38" spans="1:7" ht="25.5" customHeight="1" x14ac:dyDescent="0.2">
      <c r="B38" t="s">
        <v>13</v>
      </c>
      <c r="C38" s="9"/>
      <c r="D38" s="13">
        <v>161</v>
      </c>
      <c r="E38" s="13">
        <v>445</v>
      </c>
      <c r="F38" s="13">
        <v>457</v>
      </c>
      <c r="G38" s="14">
        <v>149</v>
      </c>
    </row>
    <row r="39" spans="1:7" ht="25.5" customHeight="1" x14ac:dyDescent="0.2">
      <c r="A39" s="18"/>
      <c r="B39" s="18" t="s">
        <v>14</v>
      </c>
      <c r="C39" s="19"/>
      <c r="D39" s="13">
        <v>109</v>
      </c>
      <c r="E39" s="13">
        <v>365</v>
      </c>
      <c r="F39" s="13">
        <v>389</v>
      </c>
      <c r="G39" s="14">
        <v>85</v>
      </c>
    </row>
    <row r="40" spans="1:7" ht="25.5" customHeight="1" x14ac:dyDescent="0.2">
      <c r="A40" s="18"/>
      <c r="B40" s="19" t="s">
        <v>29</v>
      </c>
      <c r="C40" s="18"/>
      <c r="D40" s="13" t="s">
        <v>11</v>
      </c>
      <c r="E40" s="13">
        <v>130</v>
      </c>
      <c r="F40" s="13">
        <v>78</v>
      </c>
      <c r="G40" s="14">
        <v>52</v>
      </c>
    </row>
    <row r="41" spans="1:7" x14ac:dyDescent="0.2">
      <c r="A41" s="20"/>
      <c r="B41" s="20"/>
      <c r="C41" s="21"/>
      <c r="D41" s="22" t="s">
        <v>30</v>
      </c>
      <c r="E41" s="23"/>
      <c r="F41" s="23"/>
      <c r="G41" s="24"/>
    </row>
    <row r="42" spans="1:7" x14ac:dyDescent="0.2">
      <c r="A42" s="30"/>
      <c r="B42" s="30"/>
      <c r="C42" s="31"/>
      <c r="D42" s="30"/>
      <c r="E42" s="32"/>
      <c r="F42" s="32"/>
      <c r="G42" s="32"/>
    </row>
    <row r="43" spans="1:7" ht="12.75" customHeight="1" x14ac:dyDescent="0.2">
      <c r="A43" s="34" t="s">
        <v>36</v>
      </c>
      <c r="B43" s="33"/>
      <c r="C43" s="33"/>
      <c r="D43" s="33"/>
      <c r="E43" s="33"/>
      <c r="F43" s="33"/>
      <c r="G43" s="33"/>
    </row>
    <row r="44" spans="1:7" ht="12.75" customHeight="1" x14ac:dyDescent="0.2">
      <c r="A44" s="34" t="s">
        <v>37</v>
      </c>
      <c r="B44" s="34"/>
      <c r="C44" s="34"/>
      <c r="D44" s="34"/>
      <c r="E44" s="34"/>
      <c r="F44" s="34"/>
      <c r="G44" s="34"/>
    </row>
    <row r="45" spans="1:7" ht="12.75" customHeight="1" x14ac:dyDescent="0.2">
      <c r="A45" s="34" t="s">
        <v>38</v>
      </c>
      <c r="B45" s="34"/>
      <c r="C45" s="34"/>
      <c r="D45" s="34"/>
      <c r="E45" s="34"/>
      <c r="F45" s="34"/>
      <c r="G45" s="34"/>
    </row>
    <row r="46" spans="1:7" ht="12.75" customHeight="1" x14ac:dyDescent="0.2">
      <c r="A46" s="34" t="s">
        <v>39</v>
      </c>
      <c r="B46" s="34"/>
      <c r="C46" s="34"/>
      <c r="D46" s="34"/>
      <c r="E46" s="34"/>
      <c r="F46" s="34"/>
      <c r="G46" s="34"/>
    </row>
    <row r="47" spans="1:7" ht="12.75" customHeight="1" x14ac:dyDescent="0.2">
      <c r="A47" s="25" t="s">
        <v>31</v>
      </c>
      <c r="C47" s="25"/>
      <c r="D47" s="26"/>
      <c r="E47" s="26"/>
      <c r="F47" s="26"/>
      <c r="G47" s="27"/>
    </row>
    <row r="48" spans="1:7" ht="12.75" customHeight="1" x14ac:dyDescent="0.2">
      <c r="A48" s="38" t="s">
        <v>33</v>
      </c>
      <c r="B48" s="38"/>
      <c r="C48" s="38"/>
      <c r="D48" s="38"/>
      <c r="E48" s="38"/>
      <c r="F48" s="38"/>
      <c r="G48" s="38"/>
    </row>
    <row r="49" spans="1:7" ht="12.75" customHeight="1" x14ac:dyDescent="0.2">
      <c r="A49" t="s">
        <v>35</v>
      </c>
      <c r="C49" s="28"/>
      <c r="D49" s="29"/>
      <c r="E49" s="29"/>
      <c r="F49" s="29"/>
      <c r="G49" s="29"/>
    </row>
  </sheetData>
  <mergeCells count="11">
    <mergeCell ref="A9:C9"/>
    <mergeCell ref="A48:G48"/>
    <mergeCell ref="A1:G1"/>
    <mergeCell ref="A2:G2"/>
    <mergeCell ref="A3:G3"/>
    <mergeCell ref="A5:C7"/>
    <mergeCell ref="D5:G5"/>
    <mergeCell ref="D6:D7"/>
    <mergeCell ref="E6:E7"/>
    <mergeCell ref="F6:F7"/>
    <mergeCell ref="G6:G7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  <ignoredErrors>
    <ignoredError sqref="D19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2025-10-27T14:05:53Z</cp:lastPrinted>
  <dcterms:created xsi:type="dcterms:W3CDTF">2025-08-11T16:18:13Z</dcterms:created>
  <dcterms:modified xsi:type="dcterms:W3CDTF">2025-12-02T15:44:16Z</dcterms:modified>
</cp:coreProperties>
</file>